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otta\Desktop\"/>
    </mc:Choice>
  </mc:AlternateContent>
  <xr:revisionPtr revIDLastSave="0" documentId="8_{BF161465-F419-45E2-9304-69ADB65466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T8" i="1"/>
  <c r="T9" i="1"/>
  <c r="T10" i="1"/>
  <c r="T11" i="1"/>
  <c r="T12" i="1"/>
  <c r="T13" i="1"/>
  <c r="T14" i="1"/>
  <c r="T16" i="1"/>
  <c r="T18" i="1"/>
  <c r="T20" i="1"/>
  <c r="T6" i="1"/>
  <c r="O22" i="1"/>
  <c r="P22" i="1"/>
  <c r="M7" i="1"/>
  <c r="N7" i="1"/>
  <c r="O7" i="1"/>
  <c r="P7" i="1"/>
  <c r="Q7" i="1"/>
  <c r="R7" i="1"/>
  <c r="S7" i="1"/>
  <c r="M8" i="1"/>
  <c r="N8" i="1"/>
  <c r="O8" i="1"/>
  <c r="P8" i="1"/>
  <c r="Q8" i="1"/>
  <c r="R8" i="1"/>
  <c r="S8" i="1"/>
  <c r="M9" i="1"/>
  <c r="N9" i="1"/>
  <c r="O9" i="1"/>
  <c r="P9" i="1"/>
  <c r="Q9" i="1"/>
  <c r="R9" i="1"/>
  <c r="S9" i="1"/>
  <c r="M10" i="1"/>
  <c r="N10" i="1"/>
  <c r="O10" i="1"/>
  <c r="P10" i="1"/>
  <c r="Q10" i="1"/>
  <c r="R10" i="1"/>
  <c r="S10" i="1"/>
  <c r="M11" i="1"/>
  <c r="N11" i="1"/>
  <c r="O11" i="1"/>
  <c r="P11" i="1"/>
  <c r="Q11" i="1"/>
  <c r="R11" i="1"/>
  <c r="S11" i="1"/>
  <c r="M12" i="1"/>
  <c r="N12" i="1"/>
  <c r="O12" i="1"/>
  <c r="P12" i="1"/>
  <c r="Q12" i="1"/>
  <c r="R12" i="1"/>
  <c r="S12" i="1"/>
  <c r="M13" i="1"/>
  <c r="N13" i="1"/>
  <c r="O13" i="1"/>
  <c r="P13" i="1"/>
  <c r="Q13" i="1"/>
  <c r="R13" i="1"/>
  <c r="S13" i="1"/>
  <c r="M14" i="1"/>
  <c r="N14" i="1"/>
  <c r="O14" i="1"/>
  <c r="P14" i="1"/>
  <c r="Q14" i="1"/>
  <c r="R14" i="1"/>
  <c r="S14" i="1"/>
  <c r="M15" i="1"/>
  <c r="M22" i="1" s="1"/>
  <c r="N15" i="1"/>
  <c r="O15" i="1"/>
  <c r="P15" i="1"/>
  <c r="Q15" i="1"/>
  <c r="R15" i="1"/>
  <c r="S15" i="1"/>
  <c r="M16" i="1"/>
  <c r="N16" i="1"/>
  <c r="O16" i="1"/>
  <c r="P16" i="1"/>
  <c r="Q16" i="1"/>
  <c r="R16" i="1"/>
  <c r="S16" i="1"/>
  <c r="M17" i="1"/>
  <c r="N17" i="1"/>
  <c r="O17" i="1"/>
  <c r="P17" i="1"/>
  <c r="T17" i="1" s="1"/>
  <c r="Q17" i="1"/>
  <c r="R17" i="1"/>
  <c r="S17" i="1"/>
  <c r="M18" i="1"/>
  <c r="N18" i="1"/>
  <c r="O18" i="1"/>
  <c r="P18" i="1"/>
  <c r="Q18" i="1"/>
  <c r="R18" i="1"/>
  <c r="S18" i="1"/>
  <c r="M19" i="1"/>
  <c r="N19" i="1"/>
  <c r="N22" i="1" s="1"/>
  <c r="O19" i="1"/>
  <c r="P19" i="1"/>
  <c r="Q19" i="1"/>
  <c r="Q22" i="1" s="1"/>
  <c r="R19" i="1"/>
  <c r="S19" i="1"/>
  <c r="M20" i="1"/>
  <c r="N20" i="1"/>
  <c r="O20" i="1"/>
  <c r="P20" i="1"/>
  <c r="Q20" i="1"/>
  <c r="R20" i="1"/>
  <c r="S20" i="1"/>
  <c r="M21" i="1"/>
  <c r="N21" i="1"/>
  <c r="O21" i="1"/>
  <c r="P21" i="1"/>
  <c r="Q21" i="1"/>
  <c r="R21" i="1"/>
  <c r="T21" i="1" s="1"/>
  <c r="S21" i="1"/>
  <c r="N6" i="1"/>
  <c r="O6" i="1"/>
  <c r="P6" i="1"/>
  <c r="Q6" i="1"/>
  <c r="R6" i="1"/>
  <c r="S6" i="1"/>
  <c r="M6" i="1"/>
  <c r="R22" i="1" l="1"/>
  <c r="S22" i="1"/>
  <c r="T19" i="1"/>
  <c r="T15" i="1"/>
  <c r="T22" i="1" s="1"/>
</calcChain>
</file>

<file path=xl/sharedStrings.xml><?xml version="1.0" encoding="utf-8"?>
<sst xmlns="http://schemas.openxmlformats.org/spreadsheetml/2006/main" count="66" uniqueCount="39">
  <si>
    <t>仕込み＿カットナス</t>
    <rPh sb="0" eb="2">
      <t>シコ</t>
    </rPh>
    <phoneticPr fontId="2"/>
  </si>
  <si>
    <t>仕込み＿トマトソース</t>
    <rPh sb="0" eb="2">
      <t>シコ</t>
    </rPh>
    <phoneticPr fontId="2"/>
  </si>
  <si>
    <t>パプリカ（赤）</t>
    <rPh sb="5" eb="6">
      <t>アカ</t>
    </rPh>
    <phoneticPr fontId="2"/>
  </si>
  <si>
    <t>パプリカ（黄）</t>
    <rPh sb="5" eb="6">
      <t>キ</t>
    </rPh>
    <phoneticPr fontId="2"/>
  </si>
  <si>
    <t>炊飯米</t>
    <rPh sb="0" eb="2">
      <t>スイハン</t>
    </rPh>
    <rPh sb="2" eb="3">
      <t>マイ</t>
    </rPh>
    <phoneticPr fontId="2"/>
  </si>
  <si>
    <t>ケチャップ</t>
    <phoneticPr fontId="2"/>
  </si>
  <si>
    <t>むきエビ</t>
    <phoneticPr fontId="2"/>
  </si>
  <si>
    <t>グリルチキン用＿チキンマリネ</t>
    <rPh sb="6" eb="7">
      <t>ヨウ</t>
    </rPh>
    <phoneticPr fontId="2"/>
  </si>
  <si>
    <t>カレー</t>
    <phoneticPr fontId="2"/>
  </si>
  <si>
    <t>ペスカトーレ</t>
    <phoneticPr fontId="2"/>
  </si>
  <si>
    <t>エビのアヒージョ</t>
    <phoneticPr fontId="2"/>
  </si>
  <si>
    <t>タコのマリネ</t>
    <phoneticPr fontId="2"/>
  </si>
  <si>
    <t>単位</t>
    <rPh sb="0" eb="2">
      <t>タンイ</t>
    </rPh>
    <phoneticPr fontId="2"/>
  </si>
  <si>
    <t>仕込み＿カットレモン</t>
    <rPh sb="0" eb="2">
      <t>シコ</t>
    </rPh>
    <phoneticPr fontId="2"/>
  </si>
  <si>
    <t>仕込み＿カットライム</t>
    <rPh sb="0" eb="2">
      <t>シコ</t>
    </rPh>
    <phoneticPr fontId="2"/>
  </si>
  <si>
    <t>ピザ粉</t>
    <rPh sb="2" eb="3">
      <t>コナ</t>
    </rPh>
    <phoneticPr fontId="2"/>
  </si>
  <si>
    <t>パプリカパウダー</t>
    <phoneticPr fontId="2"/>
  </si>
  <si>
    <t>人前</t>
    <rPh sb="0" eb="2">
      <t>ニンマエ</t>
    </rPh>
    <phoneticPr fontId="2"/>
  </si>
  <si>
    <t>g</t>
    <phoneticPr fontId="2"/>
  </si>
  <si>
    <t>ケ</t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</si>
  <si>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</si>
  <si>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</si>
  <si>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</si>
  <si>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</si>
  <si>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</si>
  <si>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</si>
  <si>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</si>
  <si>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ロス品目</t>
    <rPh sb="2" eb="4">
      <t>ヒンモク</t>
    </rPh>
    <phoneticPr fontId="2"/>
  </si>
  <si>
    <t>単価</t>
    <rPh sb="0" eb="2">
      <t>タンカ</t>
    </rPh>
    <phoneticPr fontId="2"/>
  </si>
  <si>
    <t>記入用</t>
    <rPh sb="0" eb="3">
      <t>キニュウヨウ</t>
    </rPh>
    <phoneticPr fontId="2"/>
  </si>
  <si>
    <t>ロス金額</t>
    <rPh sb="2" eb="4">
      <t>キンガク</t>
    </rPh>
    <phoneticPr fontId="2"/>
  </si>
  <si>
    <t>火</t>
    <rPh sb="0" eb="1">
      <t>カ</t>
    </rPh>
    <phoneticPr fontId="2"/>
  </si>
  <si>
    <t>水</t>
  </si>
  <si>
    <t>木</t>
  </si>
  <si>
    <t>金</t>
  </si>
  <si>
    <t>土</t>
  </si>
  <si>
    <t>日</t>
  </si>
  <si>
    <t>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</si>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</sst>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56" fontId="0" fillId="0" borderId="1" xfId="0" applyNumberFormat="1" applyBorder="1" applyAlignment="1">
      <alignment horizontal="center" vertical="center"/>
    </xf>
    <xf numFmtId="56" fontId="0" fillId="3" borderId="1" xfId="0" applyNumberFormat="1" applyFill="1" applyBorder="1" applyAlignment="1">
      <alignment horizontal="center" vertical="center"/>
    </xf>
    <xf numFmtId="56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40" fontId="0" fillId="0" borderId="5" xfId="1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5" fontId="0" fillId="2" borderId="4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4</xdr:row>
      <xdr:rowOff>219075</xdr:rowOff>
    </xdr:from>
    <xdr:to>
      <xdr:col>11</xdr:col>
      <xdr:colOff>19049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5ED9661-8DDE-4191-9810-40BCE5C5FB6D}"/>
            </a:ext>
          </a:extLst>
        </xdr:cNvPr>
        <xdr:cNvSpPr/>
      </xdr:nvSpPr>
      <xdr:spPr>
        <a:xfrm>
          <a:off x="4381499" y="1171575"/>
          <a:ext cx="3019425" cy="38290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666749</xdr:colOff>
      <xdr:row>4</xdr:row>
      <xdr:rowOff>219075</xdr:rowOff>
    </xdr:from>
    <xdr:to>
      <xdr:col>4</xdr:col>
      <xdr:colOff>19049</xdr:colOff>
      <xdr:row>21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13D749-792E-4B91-BC4A-B4AB317487BD}"/>
            </a:ext>
          </a:extLst>
        </xdr:cNvPr>
        <xdr:cNvSpPr/>
      </xdr:nvSpPr>
      <xdr:spPr>
        <a:xfrm>
          <a:off x="666749" y="1171575"/>
          <a:ext cx="3667125" cy="382905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5</xdr:row>
      <xdr:rowOff>0</xdr:rowOff>
    </xdr:from>
    <xdr:to>
      <xdr:col>19</xdr:col>
      <xdr:colOff>19050</xdr:colOff>
      <xdr:row>20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A67EC87-0486-443D-AAB4-82386CEF118B}"/>
            </a:ext>
          </a:extLst>
        </xdr:cNvPr>
        <xdr:cNvSpPr/>
      </xdr:nvSpPr>
      <xdr:spPr>
        <a:xfrm>
          <a:off x="7581900" y="1190625"/>
          <a:ext cx="3876675" cy="3781425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57150</xdr:colOff>
      <xdr:row>4</xdr:row>
      <xdr:rowOff>219075</xdr:rowOff>
    </xdr:from>
    <xdr:to>
      <xdr:col>20</xdr:col>
      <xdr:colOff>9525</xdr:colOff>
      <xdr:row>22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7761CAC-06FF-4EC2-8378-BDE6152CB7B2}"/>
            </a:ext>
          </a:extLst>
        </xdr:cNvPr>
        <xdr:cNvSpPr/>
      </xdr:nvSpPr>
      <xdr:spPr>
        <a:xfrm>
          <a:off x="11496675" y="1171575"/>
          <a:ext cx="638175" cy="4095750"/>
        </a:xfrm>
        <a:prstGeom prst="rect">
          <a:avLst/>
        </a:prstGeom>
        <a:noFill/>
        <a:ln w="5715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161925</xdr:colOff>
      <xdr:row>21</xdr:row>
      <xdr:rowOff>19050</xdr:rowOff>
    </xdr:from>
    <xdr:to>
      <xdr:col>19</xdr:col>
      <xdr:colOff>47625</xdr:colOff>
      <xdr:row>22</xdr:row>
      <xdr:rowOff>28575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76A1A0D-D0F0-4726-8935-09BEAD6B8039}"/>
            </a:ext>
          </a:extLst>
        </xdr:cNvPr>
        <xdr:cNvSpPr/>
      </xdr:nvSpPr>
      <xdr:spPr>
        <a:xfrm>
          <a:off x="7543800" y="5019675"/>
          <a:ext cx="3943350" cy="247650"/>
        </a:xfrm>
        <a:prstGeom prst="rect">
          <a:avLst/>
        </a:prstGeom>
        <a:noFill/>
        <a:ln w="5715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T22"/>
  <sheetViews>
    <sheetView showGridLines="0" tabSelected="1" workbookViewId="0">
      <selection activeCell="B8" sqref="B8"/>
    </sheetView>
  </sheetViews>
  <sheetFormatPr defaultRowHeight="18.75" x14ac:dyDescent="0.4"/>
  <cols>
    <col min="1" max="1" width="9" style="1"/>
    <col min="2" max="2" width="29.625" style="1" bestFit="1" customWidth="1"/>
    <col min="3" max="4" width="9" style="1"/>
    <col min="5" max="11" width="5.75" style="1" customWidth="1"/>
    <col min="12" max="12" width="2.5" style="1" customWidth="1"/>
    <col min="13" max="19" width="7.25" style="1" customWidth="1"/>
    <col min="20" max="16384" width="9" style="1"/>
  </cols>
  <sheetData>
    <row r="3" spans="2:20" x14ac:dyDescent="0.4">
      <c r="B3" s="10">
        <v>44075</v>
      </c>
      <c r="C3" s="11"/>
      <c r="D3" s="12"/>
      <c r="E3" s="9" t="s">
        <v>29</v>
      </c>
      <c r="F3" s="9"/>
      <c r="G3" s="9"/>
      <c r="H3" s="9"/>
      <c r="I3" s="9"/>
      <c r="J3" s="9"/>
      <c r="K3" s="9"/>
      <c r="M3" s="9" t="s">
        <v>30</v>
      </c>
      <c r="N3" s="9"/>
      <c r="O3" s="9"/>
      <c r="P3" s="9"/>
      <c r="Q3" s="9"/>
      <c r="R3" s="9"/>
      <c r="S3" s="9"/>
      <c r="T3" s="9" t="s">
        <v>38</v>
      </c>
    </row>
    <row r="4" spans="2:20" x14ac:dyDescent="0.4">
      <c r="B4" s="17" t="s">
        <v>27</v>
      </c>
      <c r="C4" s="15" t="s">
        <v>12</v>
      </c>
      <c r="D4" s="13" t="s">
        <v>28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" t="s">
        <v>26</v>
      </c>
      <c r="M4" s="2" t="s">
        <v>20</v>
      </c>
      <c r="N4" s="2" t="s">
        <v>21</v>
      </c>
      <c r="O4" s="2" t="s">
        <v>22</v>
      </c>
      <c r="P4" s="2" t="s">
        <v>23</v>
      </c>
      <c r="Q4" s="2" t="s">
        <v>24</v>
      </c>
      <c r="R4" s="2" t="s">
        <v>25</v>
      </c>
      <c r="S4" s="2" t="s">
        <v>26</v>
      </c>
      <c r="T4" s="9"/>
    </row>
    <row r="5" spans="2:20" x14ac:dyDescent="0.4">
      <c r="B5" s="18"/>
      <c r="C5" s="16"/>
      <c r="D5" s="14"/>
      <c r="E5" s="2" t="s">
        <v>31</v>
      </c>
      <c r="F5" s="2" t="s">
        <v>32</v>
      </c>
      <c r="G5" s="2" t="s">
        <v>33</v>
      </c>
      <c r="H5" s="2" t="s">
        <v>34</v>
      </c>
      <c r="I5" s="3" t="s">
        <v>35</v>
      </c>
      <c r="J5" s="4" t="s">
        <v>36</v>
      </c>
      <c r="K5" s="2" t="s">
        <v>37</v>
      </c>
      <c r="M5" s="2" t="s">
        <v>31</v>
      </c>
      <c r="N5" s="2" t="s">
        <v>32</v>
      </c>
      <c r="O5" s="2" t="s">
        <v>33</v>
      </c>
      <c r="P5" s="2" t="s">
        <v>34</v>
      </c>
      <c r="Q5" s="3" t="s">
        <v>35</v>
      </c>
      <c r="R5" s="4" t="s">
        <v>36</v>
      </c>
      <c r="S5" s="2" t="s">
        <v>37</v>
      </c>
      <c r="T5" s="9"/>
    </row>
    <row r="6" spans="2:20" x14ac:dyDescent="0.4">
      <c r="B6" s="5" t="s">
        <v>9</v>
      </c>
      <c r="C6" s="8" t="s">
        <v>17</v>
      </c>
      <c r="D6" s="7">
        <v>345</v>
      </c>
      <c r="E6" s="5">
        <v>1</v>
      </c>
      <c r="F6" s="5"/>
      <c r="G6" s="5"/>
      <c r="H6" s="5"/>
      <c r="I6" s="5">
        <v>4</v>
      </c>
      <c r="J6" s="5">
        <v>2</v>
      </c>
      <c r="K6" s="5"/>
      <c r="M6" s="6">
        <f>$D6*E6</f>
        <v>345</v>
      </c>
      <c r="N6" s="6">
        <f t="shared" ref="N6:S6" si="0">$D6*F6</f>
        <v>0</v>
      </c>
      <c r="O6" s="6">
        <f t="shared" si="0"/>
        <v>0</v>
      </c>
      <c r="P6" s="6">
        <f t="shared" si="0"/>
        <v>0</v>
      </c>
      <c r="Q6" s="6">
        <f t="shared" si="0"/>
        <v>1380</v>
      </c>
      <c r="R6" s="6">
        <f t="shared" si="0"/>
        <v>690</v>
      </c>
      <c r="S6" s="6">
        <f t="shared" si="0"/>
        <v>0</v>
      </c>
      <c r="T6" s="6">
        <f>SUM(M6:S6)</f>
        <v>2415</v>
      </c>
    </row>
    <row r="7" spans="2:20" x14ac:dyDescent="0.4">
      <c r="B7" s="5" t="s">
        <v>10</v>
      </c>
      <c r="C7" s="8" t="s">
        <v>17</v>
      </c>
      <c r="D7" s="7">
        <v>254.4</v>
      </c>
      <c r="E7" s="5"/>
      <c r="F7" s="5">
        <v>1</v>
      </c>
      <c r="G7" s="5">
        <v>1</v>
      </c>
      <c r="H7" s="5">
        <v>1</v>
      </c>
      <c r="I7" s="5">
        <v>5</v>
      </c>
      <c r="J7" s="5">
        <v>8</v>
      </c>
      <c r="K7" s="5"/>
      <c r="M7" s="6">
        <f t="shared" ref="M7:M21" si="1">$D7*E7</f>
        <v>0</v>
      </c>
      <c r="N7" s="6">
        <f t="shared" ref="N7:N21" si="2">$D7*F7</f>
        <v>254.4</v>
      </c>
      <c r="O7" s="6">
        <f t="shared" ref="O7:O21" si="3">$D7*G7</f>
        <v>254.4</v>
      </c>
      <c r="P7" s="6">
        <f t="shared" ref="P7:P21" si="4">$D7*H7</f>
        <v>254.4</v>
      </c>
      <c r="Q7" s="6">
        <f t="shared" ref="Q7:Q21" si="5">$D7*I7</f>
        <v>1272</v>
      </c>
      <c r="R7" s="6">
        <f t="shared" ref="R7:R21" si="6">$D7*J7</f>
        <v>2035.2</v>
      </c>
      <c r="S7" s="6">
        <f t="shared" ref="S7:S21" si="7">$D7*K7</f>
        <v>0</v>
      </c>
      <c r="T7" s="6">
        <f t="shared" ref="T7:T21" si="8">SUM(M7:S7)</f>
        <v>4070.4</v>
      </c>
    </row>
    <row r="8" spans="2:20" x14ac:dyDescent="0.4">
      <c r="B8" s="5" t="s">
        <v>11</v>
      </c>
      <c r="C8" s="8" t="s">
        <v>17</v>
      </c>
      <c r="D8" s="7">
        <v>187.5</v>
      </c>
      <c r="E8" s="5"/>
      <c r="F8" s="5"/>
      <c r="G8" s="5"/>
      <c r="H8" s="5"/>
      <c r="I8" s="5"/>
      <c r="J8" s="5">
        <v>3</v>
      </c>
      <c r="K8" s="5"/>
      <c r="M8" s="6">
        <f t="shared" si="1"/>
        <v>0</v>
      </c>
      <c r="N8" s="6">
        <f t="shared" si="2"/>
        <v>0</v>
      </c>
      <c r="O8" s="6">
        <f t="shared" si="3"/>
        <v>0</v>
      </c>
      <c r="P8" s="6">
        <f t="shared" si="4"/>
        <v>0</v>
      </c>
      <c r="Q8" s="6">
        <f t="shared" si="5"/>
        <v>0</v>
      </c>
      <c r="R8" s="6">
        <f t="shared" si="6"/>
        <v>562.5</v>
      </c>
      <c r="S8" s="6">
        <f t="shared" si="7"/>
        <v>0</v>
      </c>
      <c r="T8" s="6">
        <f t="shared" si="8"/>
        <v>562.5</v>
      </c>
    </row>
    <row r="9" spans="2:20" x14ac:dyDescent="0.4">
      <c r="B9" s="5" t="s">
        <v>0</v>
      </c>
      <c r="C9" s="8" t="s">
        <v>18</v>
      </c>
      <c r="D9" s="7">
        <v>0.75</v>
      </c>
      <c r="E9" s="5">
        <v>54</v>
      </c>
      <c r="F9" s="5">
        <v>32</v>
      </c>
      <c r="G9" s="5">
        <v>110</v>
      </c>
      <c r="H9" s="5"/>
      <c r="I9" s="5"/>
      <c r="J9" s="5"/>
      <c r="K9" s="5"/>
      <c r="M9" s="6">
        <f t="shared" si="1"/>
        <v>40.5</v>
      </c>
      <c r="N9" s="6">
        <f t="shared" si="2"/>
        <v>24</v>
      </c>
      <c r="O9" s="6">
        <f t="shared" si="3"/>
        <v>82.5</v>
      </c>
      <c r="P9" s="6">
        <f t="shared" si="4"/>
        <v>0</v>
      </c>
      <c r="Q9" s="6">
        <f t="shared" si="5"/>
        <v>0</v>
      </c>
      <c r="R9" s="6">
        <f t="shared" si="6"/>
        <v>0</v>
      </c>
      <c r="S9" s="6">
        <f t="shared" si="7"/>
        <v>0</v>
      </c>
      <c r="T9" s="6">
        <f t="shared" si="8"/>
        <v>147</v>
      </c>
    </row>
    <row r="10" spans="2:20" x14ac:dyDescent="0.4">
      <c r="B10" s="5" t="s">
        <v>1</v>
      </c>
      <c r="C10" s="8" t="s">
        <v>18</v>
      </c>
      <c r="D10" s="7">
        <v>0.32</v>
      </c>
      <c r="E10" s="5"/>
      <c r="F10" s="5"/>
      <c r="G10" s="5"/>
      <c r="H10" s="5">
        <v>600</v>
      </c>
      <c r="I10" s="5"/>
      <c r="J10" s="5"/>
      <c r="K10" s="5"/>
      <c r="M10" s="6">
        <f t="shared" si="1"/>
        <v>0</v>
      </c>
      <c r="N10" s="6">
        <f t="shared" si="2"/>
        <v>0</v>
      </c>
      <c r="O10" s="6">
        <f t="shared" si="3"/>
        <v>0</v>
      </c>
      <c r="P10" s="6">
        <f t="shared" si="4"/>
        <v>192</v>
      </c>
      <c r="Q10" s="6">
        <f t="shared" si="5"/>
        <v>0</v>
      </c>
      <c r="R10" s="6">
        <f t="shared" si="6"/>
        <v>0</v>
      </c>
      <c r="S10" s="6">
        <f t="shared" si="7"/>
        <v>0</v>
      </c>
      <c r="T10" s="6">
        <f t="shared" si="8"/>
        <v>192</v>
      </c>
    </row>
    <row r="11" spans="2:20" x14ac:dyDescent="0.4">
      <c r="B11" s="5" t="s">
        <v>2</v>
      </c>
      <c r="C11" s="8" t="s">
        <v>18</v>
      </c>
      <c r="D11" s="7">
        <v>1.1000000000000001</v>
      </c>
      <c r="E11" s="5">
        <v>24</v>
      </c>
      <c r="F11" s="5">
        <v>12</v>
      </c>
      <c r="G11" s="5"/>
      <c r="H11" s="5">
        <v>45</v>
      </c>
      <c r="I11" s="5"/>
      <c r="J11" s="5"/>
      <c r="K11" s="5"/>
      <c r="M11" s="6">
        <f t="shared" si="1"/>
        <v>26.400000000000002</v>
      </c>
      <c r="N11" s="6">
        <f t="shared" si="2"/>
        <v>13.200000000000001</v>
      </c>
      <c r="O11" s="6">
        <f t="shared" si="3"/>
        <v>0</v>
      </c>
      <c r="P11" s="6">
        <f t="shared" si="4"/>
        <v>49.500000000000007</v>
      </c>
      <c r="Q11" s="6">
        <f t="shared" si="5"/>
        <v>0</v>
      </c>
      <c r="R11" s="6">
        <f t="shared" si="6"/>
        <v>0</v>
      </c>
      <c r="S11" s="6">
        <f t="shared" si="7"/>
        <v>0</v>
      </c>
      <c r="T11" s="6">
        <f t="shared" si="8"/>
        <v>89.100000000000009</v>
      </c>
    </row>
    <row r="12" spans="2:20" x14ac:dyDescent="0.4">
      <c r="B12" s="5" t="s">
        <v>3</v>
      </c>
      <c r="C12" s="8" t="s">
        <v>18</v>
      </c>
      <c r="D12" s="7">
        <v>1.1000000000000001</v>
      </c>
      <c r="E12" s="5"/>
      <c r="F12" s="5"/>
      <c r="G12" s="5">
        <v>125</v>
      </c>
      <c r="H12" s="5"/>
      <c r="I12" s="5"/>
      <c r="J12" s="5"/>
      <c r="K12" s="5"/>
      <c r="M12" s="6">
        <f t="shared" si="1"/>
        <v>0</v>
      </c>
      <c r="N12" s="6">
        <f t="shared" si="2"/>
        <v>0</v>
      </c>
      <c r="O12" s="6">
        <f t="shared" si="3"/>
        <v>137.5</v>
      </c>
      <c r="P12" s="6">
        <f t="shared" si="4"/>
        <v>0</v>
      </c>
      <c r="Q12" s="6">
        <f t="shared" si="5"/>
        <v>0</v>
      </c>
      <c r="R12" s="6">
        <f t="shared" si="6"/>
        <v>0</v>
      </c>
      <c r="S12" s="6">
        <f t="shared" si="7"/>
        <v>0</v>
      </c>
      <c r="T12" s="6">
        <f t="shared" si="8"/>
        <v>137.5</v>
      </c>
    </row>
    <row r="13" spans="2:20" x14ac:dyDescent="0.4">
      <c r="B13" s="5" t="s">
        <v>4</v>
      </c>
      <c r="C13" s="8" t="s">
        <v>18</v>
      </c>
      <c r="D13" s="7">
        <v>0.21</v>
      </c>
      <c r="E13" s="5">
        <v>1200</v>
      </c>
      <c r="F13" s="5">
        <v>800</v>
      </c>
      <c r="G13" s="5">
        <v>500</v>
      </c>
      <c r="H13" s="5">
        <v>350</v>
      </c>
      <c r="I13" s="5">
        <v>800</v>
      </c>
      <c r="J13" s="5"/>
      <c r="K13" s="5"/>
      <c r="M13" s="6">
        <f t="shared" si="1"/>
        <v>252</v>
      </c>
      <c r="N13" s="6">
        <f t="shared" si="2"/>
        <v>168</v>
      </c>
      <c r="O13" s="6">
        <f t="shared" si="3"/>
        <v>105</v>
      </c>
      <c r="P13" s="6">
        <f t="shared" si="4"/>
        <v>73.5</v>
      </c>
      <c r="Q13" s="6">
        <f t="shared" si="5"/>
        <v>168</v>
      </c>
      <c r="R13" s="6">
        <f t="shared" si="6"/>
        <v>0</v>
      </c>
      <c r="S13" s="6">
        <f t="shared" si="7"/>
        <v>0</v>
      </c>
      <c r="T13" s="6">
        <f t="shared" si="8"/>
        <v>766.5</v>
      </c>
    </row>
    <row r="14" spans="2:20" x14ac:dyDescent="0.4">
      <c r="B14" s="5" t="s">
        <v>5</v>
      </c>
      <c r="C14" s="8" t="s">
        <v>18</v>
      </c>
      <c r="D14" s="7">
        <v>0.18</v>
      </c>
      <c r="E14" s="5"/>
      <c r="F14" s="5"/>
      <c r="G14" s="5"/>
      <c r="H14" s="5"/>
      <c r="I14" s="5"/>
      <c r="J14" s="5"/>
      <c r="K14" s="5"/>
      <c r="M14" s="6">
        <f t="shared" si="1"/>
        <v>0</v>
      </c>
      <c r="N14" s="6">
        <f t="shared" si="2"/>
        <v>0</v>
      </c>
      <c r="O14" s="6">
        <f t="shared" si="3"/>
        <v>0</v>
      </c>
      <c r="P14" s="6">
        <f t="shared" si="4"/>
        <v>0</v>
      </c>
      <c r="Q14" s="6">
        <f t="shared" si="5"/>
        <v>0</v>
      </c>
      <c r="R14" s="6">
        <f t="shared" si="6"/>
        <v>0</v>
      </c>
      <c r="S14" s="6">
        <f t="shared" si="7"/>
        <v>0</v>
      </c>
      <c r="T14" s="6">
        <f t="shared" si="8"/>
        <v>0</v>
      </c>
    </row>
    <row r="15" spans="2:20" x14ac:dyDescent="0.4">
      <c r="B15" s="5" t="s">
        <v>6</v>
      </c>
      <c r="C15" s="8" t="s">
        <v>19</v>
      </c>
      <c r="D15" s="7">
        <v>65.5</v>
      </c>
      <c r="E15" s="5">
        <v>8</v>
      </c>
      <c r="F15" s="5">
        <v>2</v>
      </c>
      <c r="G15" s="5"/>
      <c r="H15" s="5"/>
      <c r="I15" s="5"/>
      <c r="J15" s="5">
        <v>33</v>
      </c>
      <c r="K15" s="5"/>
      <c r="M15" s="6">
        <f t="shared" si="1"/>
        <v>524</v>
      </c>
      <c r="N15" s="6">
        <f t="shared" si="2"/>
        <v>131</v>
      </c>
      <c r="O15" s="6">
        <f t="shared" si="3"/>
        <v>0</v>
      </c>
      <c r="P15" s="6">
        <f t="shared" si="4"/>
        <v>0</v>
      </c>
      <c r="Q15" s="6">
        <f t="shared" si="5"/>
        <v>0</v>
      </c>
      <c r="R15" s="6">
        <f t="shared" si="6"/>
        <v>2161.5</v>
      </c>
      <c r="S15" s="6">
        <f t="shared" si="7"/>
        <v>0</v>
      </c>
      <c r="T15" s="6">
        <f t="shared" si="8"/>
        <v>2816.5</v>
      </c>
    </row>
    <row r="16" spans="2:20" x14ac:dyDescent="0.4">
      <c r="B16" s="5" t="s">
        <v>7</v>
      </c>
      <c r="C16" s="8" t="s">
        <v>18</v>
      </c>
      <c r="D16" s="7">
        <v>0.85</v>
      </c>
      <c r="E16" s="5"/>
      <c r="F16" s="5"/>
      <c r="G16" s="5">
        <v>460</v>
      </c>
      <c r="H16" s="5"/>
      <c r="I16" s="5"/>
      <c r="J16" s="5"/>
      <c r="K16" s="5"/>
      <c r="M16" s="6">
        <f t="shared" si="1"/>
        <v>0</v>
      </c>
      <c r="N16" s="6">
        <f t="shared" si="2"/>
        <v>0</v>
      </c>
      <c r="O16" s="6">
        <f t="shared" si="3"/>
        <v>391</v>
      </c>
      <c r="P16" s="6">
        <f t="shared" si="4"/>
        <v>0</v>
      </c>
      <c r="Q16" s="6">
        <f t="shared" si="5"/>
        <v>0</v>
      </c>
      <c r="R16" s="6">
        <f t="shared" si="6"/>
        <v>0</v>
      </c>
      <c r="S16" s="6">
        <f t="shared" si="7"/>
        <v>0</v>
      </c>
      <c r="T16" s="6">
        <f t="shared" si="8"/>
        <v>391</v>
      </c>
    </row>
    <row r="17" spans="2:20" x14ac:dyDescent="0.4">
      <c r="B17" s="5" t="s">
        <v>8</v>
      </c>
      <c r="C17" s="8" t="s">
        <v>18</v>
      </c>
      <c r="D17" s="7">
        <v>0.48</v>
      </c>
      <c r="E17" s="5"/>
      <c r="F17" s="5">
        <v>350</v>
      </c>
      <c r="G17" s="5"/>
      <c r="H17" s="5">
        <v>80</v>
      </c>
      <c r="I17" s="5"/>
      <c r="J17" s="5"/>
      <c r="K17" s="5">
        <v>500</v>
      </c>
      <c r="M17" s="6">
        <f t="shared" si="1"/>
        <v>0</v>
      </c>
      <c r="N17" s="6">
        <f t="shared" si="2"/>
        <v>168</v>
      </c>
      <c r="O17" s="6">
        <f t="shared" si="3"/>
        <v>0</v>
      </c>
      <c r="P17" s="6">
        <f t="shared" si="4"/>
        <v>38.4</v>
      </c>
      <c r="Q17" s="6">
        <f t="shared" si="5"/>
        <v>0</v>
      </c>
      <c r="R17" s="6">
        <f t="shared" si="6"/>
        <v>0</v>
      </c>
      <c r="S17" s="6">
        <f t="shared" si="7"/>
        <v>240</v>
      </c>
      <c r="T17" s="6">
        <f t="shared" si="8"/>
        <v>446.4</v>
      </c>
    </row>
    <row r="18" spans="2:20" x14ac:dyDescent="0.4">
      <c r="B18" s="5" t="s">
        <v>13</v>
      </c>
      <c r="C18" s="8" t="s">
        <v>19</v>
      </c>
      <c r="D18" s="7">
        <v>21</v>
      </c>
      <c r="E18" s="5"/>
      <c r="F18" s="5"/>
      <c r="G18" s="5">
        <v>3</v>
      </c>
      <c r="H18" s="5"/>
      <c r="I18" s="5"/>
      <c r="J18" s="5"/>
      <c r="K18" s="5"/>
      <c r="M18" s="6">
        <f t="shared" si="1"/>
        <v>0</v>
      </c>
      <c r="N18" s="6">
        <f t="shared" si="2"/>
        <v>0</v>
      </c>
      <c r="O18" s="6">
        <f t="shared" si="3"/>
        <v>63</v>
      </c>
      <c r="P18" s="6">
        <f t="shared" si="4"/>
        <v>0</v>
      </c>
      <c r="Q18" s="6">
        <f t="shared" si="5"/>
        <v>0</v>
      </c>
      <c r="R18" s="6">
        <f t="shared" si="6"/>
        <v>0</v>
      </c>
      <c r="S18" s="6">
        <f t="shared" si="7"/>
        <v>0</v>
      </c>
      <c r="T18" s="6">
        <f t="shared" si="8"/>
        <v>63</v>
      </c>
    </row>
    <row r="19" spans="2:20" x14ac:dyDescent="0.4">
      <c r="B19" s="5" t="s">
        <v>14</v>
      </c>
      <c r="C19" s="8" t="s">
        <v>19</v>
      </c>
      <c r="D19" s="7">
        <v>31</v>
      </c>
      <c r="E19" s="5">
        <v>4</v>
      </c>
      <c r="F19" s="5">
        <v>4</v>
      </c>
      <c r="G19" s="5">
        <v>4</v>
      </c>
      <c r="H19" s="5">
        <v>4</v>
      </c>
      <c r="I19" s="5">
        <v>6</v>
      </c>
      <c r="J19" s="5">
        <v>8</v>
      </c>
      <c r="K19" s="5">
        <v>3</v>
      </c>
      <c r="M19" s="6">
        <f t="shared" si="1"/>
        <v>124</v>
      </c>
      <c r="N19" s="6">
        <f t="shared" si="2"/>
        <v>124</v>
      </c>
      <c r="O19" s="6">
        <f t="shared" si="3"/>
        <v>124</v>
      </c>
      <c r="P19" s="6">
        <f t="shared" si="4"/>
        <v>124</v>
      </c>
      <c r="Q19" s="6">
        <f t="shared" si="5"/>
        <v>186</v>
      </c>
      <c r="R19" s="6">
        <f t="shared" si="6"/>
        <v>248</v>
      </c>
      <c r="S19" s="6">
        <f t="shared" si="7"/>
        <v>93</v>
      </c>
      <c r="T19" s="6">
        <f t="shared" si="8"/>
        <v>1023</v>
      </c>
    </row>
    <row r="20" spans="2:20" x14ac:dyDescent="0.4">
      <c r="B20" s="5" t="s">
        <v>15</v>
      </c>
      <c r="C20" s="8" t="s">
        <v>18</v>
      </c>
      <c r="D20" s="7">
        <v>0.18</v>
      </c>
      <c r="E20" s="5"/>
      <c r="F20" s="5"/>
      <c r="G20" s="5">
        <v>1050</v>
      </c>
      <c r="H20" s="5"/>
      <c r="I20" s="5"/>
      <c r="J20" s="5"/>
      <c r="K20" s="5"/>
      <c r="M20" s="6">
        <f t="shared" si="1"/>
        <v>0</v>
      </c>
      <c r="N20" s="6">
        <f t="shared" si="2"/>
        <v>0</v>
      </c>
      <c r="O20" s="6">
        <f t="shared" si="3"/>
        <v>189</v>
      </c>
      <c r="P20" s="6">
        <f t="shared" si="4"/>
        <v>0</v>
      </c>
      <c r="Q20" s="6">
        <f t="shared" si="5"/>
        <v>0</v>
      </c>
      <c r="R20" s="6">
        <f t="shared" si="6"/>
        <v>0</v>
      </c>
      <c r="S20" s="6">
        <f t="shared" si="7"/>
        <v>0</v>
      </c>
      <c r="T20" s="6">
        <f t="shared" si="8"/>
        <v>189</v>
      </c>
    </row>
    <row r="21" spans="2:20" x14ac:dyDescent="0.4">
      <c r="B21" s="5" t="s">
        <v>16</v>
      </c>
      <c r="C21" s="8" t="s">
        <v>18</v>
      </c>
      <c r="D21" s="7">
        <v>3.59</v>
      </c>
      <c r="E21" s="5"/>
      <c r="F21" s="5"/>
      <c r="G21" s="5"/>
      <c r="H21" s="5"/>
      <c r="I21" s="5"/>
      <c r="J21" s="5">
        <v>130</v>
      </c>
      <c r="K21" s="5"/>
      <c r="M21" s="6">
        <f t="shared" si="1"/>
        <v>0</v>
      </c>
      <c r="N21" s="6">
        <f t="shared" si="2"/>
        <v>0</v>
      </c>
      <c r="O21" s="6">
        <f t="shared" si="3"/>
        <v>0</v>
      </c>
      <c r="P21" s="6">
        <f t="shared" si="4"/>
        <v>0</v>
      </c>
      <c r="Q21" s="6">
        <f t="shared" si="5"/>
        <v>0</v>
      </c>
      <c r="R21" s="6">
        <f t="shared" si="6"/>
        <v>466.7</v>
      </c>
      <c r="S21" s="6">
        <f t="shared" si="7"/>
        <v>0</v>
      </c>
      <c r="T21" s="6">
        <f t="shared" si="8"/>
        <v>466.7</v>
      </c>
    </row>
    <row r="22" spans="2:20" x14ac:dyDescent="0.4">
      <c r="M22" s="6">
        <f>SUM(M6:M21)</f>
        <v>1311.9</v>
      </c>
      <c r="N22" s="6">
        <f t="shared" ref="N22:T22" si="9">SUM(N6:N21)</f>
        <v>882.59999999999991</v>
      </c>
      <c r="O22" s="6">
        <f t="shared" si="9"/>
        <v>1346.4</v>
      </c>
      <c r="P22" s="6">
        <f t="shared" si="9"/>
        <v>731.8</v>
      </c>
      <c r="Q22" s="6">
        <f t="shared" si="9"/>
        <v>3006</v>
      </c>
      <c r="R22" s="6">
        <f t="shared" si="9"/>
        <v>6163.9</v>
      </c>
      <c r="S22" s="6">
        <f t="shared" si="9"/>
        <v>333</v>
      </c>
      <c r="T22" s="6">
        <f t="shared" si="9"/>
        <v>13775.6</v>
      </c>
    </row>
  </sheetData>
  <mergeCells count="7">
    <mergeCell ref="E3:K3"/>
    <mergeCell ref="B3:D3"/>
    <mergeCell ref="M3:S3"/>
    <mergeCell ref="T3:T5"/>
    <mergeCell ref="D4:D5"/>
    <mergeCell ref="C4:C5"/>
    <mergeCell ref="B4:B5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hotta</dc:creator>
  <cp:lastModifiedBy>hotta</cp:lastModifiedBy>
  <dcterms:created xsi:type="dcterms:W3CDTF">2015-06-05T18:17:20Z</dcterms:created>
  <dcterms:modified xsi:type="dcterms:W3CDTF">2020-09-19T10:14:52Z</dcterms:modified>
</cp:coreProperties>
</file>